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lculator" sheetId="1" r:id="rId3"/>
    <sheet state="hidden" name="Sheet2" sheetId="2" r:id="rId4"/>
  </sheets>
  <definedNames/>
  <calcPr/>
</workbook>
</file>

<file path=xl/sharedStrings.xml><?xml version="1.0" encoding="utf-8"?>
<sst xmlns="http://schemas.openxmlformats.org/spreadsheetml/2006/main" count="48" uniqueCount="48">
  <si>
    <t>Calculation Basis</t>
  </si>
  <si>
    <t>Klevio Savings per Stay</t>
  </si>
  <si>
    <t>Stays per Month</t>
  </si>
  <si>
    <t>Up-front purchase price</t>
  </si>
  <si>
    <t>Business Package</t>
  </si>
  <si>
    <t>Subscription Package</t>
  </si>
  <si>
    <t>Installation Cost</t>
  </si>
  <si>
    <t>Upfront</t>
  </si>
  <si>
    <t>Subscription</t>
  </si>
  <si>
    <t>Month 1</t>
  </si>
  <si>
    <t xml:space="preserve">Change the values in these 2 columns depending on your own numbers (how often the incidents happen and what your local providers charge).
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</si>
  <si>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</si>
  <si>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</si>
  <si>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</si>
  <si>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</si>
  <si>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</si>
  <si>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</si>
  <si>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</si>
  <si>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</si>
  <si>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</si>
  <si>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</si>
  <si>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</si>
  <si>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Month 13</t>
  </si>
  <si>
    <t>Month 14</t>
  </si>
  <si>
    <t>Cost</t>
  </si>
  <si>
    <t>Month 15</t>
  </si>
  <si>
    <t>Probability of Incidents per Stay</t>
  </si>
  <si>
    <t>Month 16</t>
  </si>
  <si>
    <t>Month 17</t>
  </si>
  <si>
    <t>Average Cost per Incident (£)</t>
  </si>
  <si>
    <t>Month 18</t>
  </si>
  <si>
    <t>Month 19</t>
  </si>
  <si>
    <t>Costs per Stay (£)</t>
  </si>
  <si>
    <t>Month 20</t>
  </si>
  <si>
    <t>Month 21</t>
  </si>
  <si>
    <t>Cleaning team wait time for keys before activity</t>
  </si>
  <si>
    <t>Month 22</t>
  </si>
  <si>
    <t>Month 23</t>
  </si>
  <si>
    <t>Month 24</t>
  </si>
  <si>
    <t>Driver travel time for key collection</t>
  </si>
  <si>
    <t>Maintenance staff travel time for key collection</t>
  </si>
  <si>
    <t>Meet and greet travel time for key collection</t>
  </si>
  <si>
    <t>Locksmith call-outs and lock changes</t>
  </si>
  <si>
    <t>Ad-hoc key movement jobs</t>
  </si>
  <si>
    <t>Labour &amp; guest compensation for key-related service failures</t>
  </si>
  <si>
    <t>Key handling; warehousing, moving assets between safes</t>
  </si>
  <si>
    <t>Key asset investigations</t>
  </si>
  <si>
    <t>Per stay, Klevio can save you (£):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</si>
</sst>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b/>
    </font>
    <font>
      <b/>
      <name val="Open Sans"/>
    </font>
    <font/>
    <font>
      <color rgb="FFFFFFFF"/>
      <name val="Open Sans"/>
    </font>
    <font>
      <b/>
      <color rgb="FFFF0000"/>
      <name val="Open Sans"/>
    </font>
    <font>
      <name val="Open Sans"/>
    </font>
    <font>
      <b/>
      <sz val="11.0"/>
      <color rgb="FFFFFFFF"/>
      <name val="Open Sans"/>
    </font>
    <font>
      <i/>
      <sz val="11.0"/>
      <name val="Open Sans"/>
    </font>
    <font>
      <sz val="12.0"/>
      <name val="Open Sans"/>
    </font>
    <font>
      <i/>
      <sz val="11.0"/>
      <color rgb="FF000000"/>
      <name val="Open Sans"/>
    </font>
    <font>
      <b/>
      <sz val="12.0"/>
      <color rgb="FF000000"/>
      <name val="Open Sans"/>
    </font>
    <font>
      <b/>
      <sz val="18.0"/>
      <color rgb="FF000000"/>
      <name val="Open Sans"/>
    </font>
  </fonts>
  <fills count="7">
    <fill>
      <patternFill patternType="none"/>
    </fill>
    <fill>
      <patternFill patternType="lightGray"/>
    </fill>
    <fill>
      <patternFill patternType="solid">
        <fgColor rgb="FFB855FF"/>
        <bgColor rgb="FFB855FF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00D3B2"/>
        <bgColor rgb="FF00D3B2"/>
      </patternFill>
    </fill>
  </fills>
  <borders count="16">
    <border/>
    <border>
      <left style="thick">
        <color rgb="FFB855FF"/>
      </left>
      <top style="thick">
        <color rgb="FFB855FF"/>
      </top>
    </border>
    <border>
      <top style="thick">
        <color rgb="FFB855FF"/>
      </top>
    </border>
    <border>
      <right style="thick">
        <color rgb="FFB855FF"/>
      </right>
      <top style="thick">
        <color rgb="FFB855FF"/>
      </top>
    </border>
    <border>
      <left style="thick">
        <color rgb="FFB855FF"/>
      </left>
    </border>
    <border>
      <right style="thick">
        <color rgb="FFB855FF"/>
      </right>
    </border>
    <border>
      <bottom style="thin">
        <color rgb="FF666666"/>
      </bottom>
    </border>
    <border>
      <left style="thick">
        <color rgb="FFB855FF"/>
      </left>
      <bottom style="thin">
        <color rgb="FF666666"/>
      </bottom>
    </border>
    <border>
      <right style="thick">
        <color rgb="FFB855FF"/>
      </right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left style="thick">
        <color rgb="FFB855FF"/>
      </left>
      <top style="thin">
        <color rgb="FF666666"/>
      </top>
      <bottom style="thin">
        <color rgb="FF666666"/>
      </bottom>
    </border>
    <border>
      <right style="thick">
        <color rgb="FFB855FF"/>
      </right>
      <top style="thin">
        <color rgb="FF666666"/>
      </top>
      <bottom style="thin">
        <color rgb="FF666666"/>
      </bottom>
    </border>
    <border>
      <top style="thin">
        <color rgb="FF666666"/>
      </top>
    </border>
    <border>
      <left style="thick">
        <color rgb="FFB855FF"/>
      </left>
      <top style="thin">
        <color rgb="FF666666"/>
      </top>
      <bottom style="thick">
        <color rgb="FFB855FF"/>
      </bottom>
    </border>
    <border>
      <top style="thin">
        <color rgb="FF666666"/>
      </top>
      <bottom style="thick">
        <color rgb="FFB855FF"/>
      </bottom>
    </border>
    <border>
      <right style="thick">
        <color rgb="FFB855FF"/>
      </right>
      <top style="thin">
        <color rgb="FF666666"/>
      </top>
      <bottom style="thick">
        <color rgb="FFB855FF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0"/>
    </xf>
    <xf borderId="0" fillId="0" fontId="3" numFmtId="0" xfId="0" applyAlignment="1" applyFont="1">
      <alignment readingOrder="0" shrinkToFit="0" wrapText="1"/>
    </xf>
    <xf borderId="1" fillId="2" fontId="2" numFmtId="0" xfId="0" applyAlignment="1" applyBorder="1" applyFill="1" applyFont="1">
      <alignment horizontal="center" readingOrder="0" shrinkToFit="0" vertical="center" wrapText="0"/>
    </xf>
    <xf borderId="2" fillId="2" fontId="2" numFmtId="0" xfId="0" applyAlignment="1" applyBorder="1" applyFont="1">
      <alignment horizontal="center" readingOrder="0" shrinkToFit="0" vertical="center" wrapText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2" fillId="2" fontId="4" numFmtId="0" xfId="0" applyAlignment="1" applyBorder="1" applyFont="1">
      <alignment horizontal="center" readingOrder="0" shrinkToFit="0" vertical="bottom" wrapText="1"/>
    </xf>
    <xf borderId="2" fillId="0" fontId="3" numFmtId="0" xfId="0" applyBorder="1" applyFont="1"/>
    <xf borderId="2" fillId="2" fontId="5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horizontal="center" readingOrder="0" shrinkToFit="0" vertical="center" wrapText="1"/>
    </xf>
    <xf borderId="0" fillId="3" fontId="2" numFmtId="0" xfId="0" applyAlignment="1" applyFill="1" applyFont="1">
      <alignment horizontal="center" readingOrder="0" shrinkToFit="0" vertical="center" wrapText="1"/>
    </xf>
    <xf borderId="0" fillId="3" fontId="1" numFmtId="0" xfId="0" applyAlignment="1" applyFont="1">
      <alignment horizontal="center" vertical="center"/>
    </xf>
    <xf borderId="0" fillId="0" fontId="6" numFmtId="0" xfId="0" applyAlignment="1" applyFont="1">
      <alignment horizontal="left" readingOrder="0" shrinkToFit="0" vertical="center" wrapText="0"/>
    </xf>
    <xf borderId="4" fillId="2" fontId="2" numFmtId="0" xfId="0" applyAlignment="1" applyBorder="1" applyFont="1">
      <alignment horizontal="center" readingOrder="0" shrinkToFit="0" vertical="center" wrapText="1"/>
    </xf>
    <xf borderId="0" fillId="2" fontId="2" numFmtId="0" xfId="0" applyAlignment="1" applyFont="1">
      <alignment horizontal="center" readingOrder="0" shrinkToFit="0" vertical="center" wrapText="1"/>
    </xf>
    <xf borderId="5" fillId="2" fontId="2" numFmtId="0" xfId="0" applyAlignment="1" applyBorder="1" applyFont="1">
      <alignment horizontal="center" readingOrder="0" shrinkToFit="0" vertical="center" wrapText="1"/>
    </xf>
    <xf borderId="4" fillId="2" fontId="3" numFmtId="0" xfId="0" applyBorder="1" applyFont="1"/>
    <xf borderId="0" fillId="2" fontId="3" numFmtId="0" xfId="0" applyFont="1"/>
    <xf borderId="5" fillId="2" fontId="3" numFmtId="0" xfId="0" applyBorder="1" applyFont="1"/>
    <xf borderId="0" fillId="0" fontId="1" numFmtId="0" xfId="0" applyAlignment="1" applyFont="1">
      <alignment horizontal="center" vertical="center"/>
    </xf>
    <xf borderId="0" fillId="4" fontId="2" numFmtId="0" xfId="0" applyAlignment="1" applyFill="1" applyFont="1">
      <alignment horizontal="center" readingOrder="0" shrinkToFit="0" vertical="center" wrapText="1"/>
    </xf>
    <xf borderId="0" fillId="4" fontId="7" numFmtId="0" xfId="0" applyAlignment="1" applyFont="1">
      <alignment horizontal="left" readingOrder="0" shrinkToFit="0" vertical="center" wrapText="1"/>
    </xf>
    <xf borderId="1" fillId="4" fontId="7" numFmtId="0" xfId="0" applyAlignment="1" applyBorder="1" applyFont="1">
      <alignment horizontal="center" readingOrder="0" shrinkToFit="0" vertical="center" wrapText="1"/>
    </xf>
    <xf borderId="2" fillId="4" fontId="7" numFmtId="0" xfId="0" applyAlignment="1" applyBorder="1" applyFont="1">
      <alignment horizontal="center" readingOrder="0" shrinkToFit="0" vertical="center" wrapText="1"/>
    </xf>
    <xf borderId="3" fillId="0" fontId="3" numFmtId="0" xfId="0" applyBorder="1" applyFont="1"/>
    <xf borderId="0" fillId="4" fontId="7" numFmtId="0" xfId="0" applyAlignment="1" applyFont="1">
      <alignment horizontal="center" readingOrder="0" shrinkToFit="0" vertical="center" wrapText="1"/>
    </xf>
    <xf borderId="6" fillId="5" fontId="6" numFmtId="0" xfId="0" applyAlignment="1" applyBorder="1" applyFill="1" applyFont="1">
      <alignment readingOrder="0" shrinkToFit="0" wrapText="1"/>
    </xf>
    <xf borderId="6" fillId="5" fontId="8" numFmtId="0" xfId="0" applyAlignment="1" applyBorder="1" applyFont="1">
      <alignment readingOrder="0" shrinkToFit="0" vertical="center" wrapText="1"/>
    </xf>
    <xf borderId="7" fillId="3" fontId="9" numFmtId="9" xfId="0" applyAlignment="1" applyBorder="1" applyFont="1" applyNumberFormat="1">
      <alignment horizontal="center" readingOrder="0" shrinkToFit="0" vertical="center" wrapText="1"/>
    </xf>
    <xf borderId="6" fillId="0" fontId="3" numFmtId="0" xfId="0" applyBorder="1" applyFont="1"/>
    <xf borderId="6" fillId="3" fontId="9" numFmtId="4" xfId="0" applyAlignment="1" applyBorder="1" applyFont="1" applyNumberFormat="1">
      <alignment horizontal="center" readingOrder="0" shrinkToFit="0" vertical="center" wrapText="1"/>
    </xf>
    <xf borderId="8" fillId="0" fontId="3" numFmtId="0" xfId="0" applyBorder="1" applyFont="1"/>
    <xf borderId="6" fillId="5" fontId="10" numFmtId="4" xfId="0" applyAlignment="1" applyBorder="1" applyFont="1" applyNumberFormat="1">
      <alignment horizontal="center" shrinkToFit="0" vertical="center" wrapText="1"/>
    </xf>
    <xf borderId="9" fillId="5" fontId="6" numFmtId="0" xfId="0" applyAlignment="1" applyBorder="1" applyFont="1">
      <alignment readingOrder="0" shrinkToFit="0" wrapText="1"/>
    </xf>
    <xf borderId="9" fillId="5" fontId="8" numFmtId="0" xfId="0" applyAlignment="1" applyBorder="1" applyFont="1">
      <alignment readingOrder="0" shrinkToFit="0" vertical="center" wrapText="1"/>
    </xf>
    <xf borderId="10" fillId="3" fontId="9" numFmtId="9" xfId="0" applyAlignment="1" applyBorder="1" applyFont="1" applyNumberFormat="1">
      <alignment horizontal="center" readingOrder="0" shrinkToFit="0" vertical="center" wrapText="1"/>
    </xf>
    <xf borderId="9" fillId="0" fontId="3" numFmtId="0" xfId="0" applyBorder="1" applyFont="1"/>
    <xf borderId="9" fillId="3" fontId="9" numFmtId="4" xfId="0" applyAlignment="1" applyBorder="1" applyFont="1" applyNumberFormat="1">
      <alignment horizontal="center" readingOrder="0" shrinkToFit="0" vertical="center" wrapText="1"/>
    </xf>
    <xf borderId="11" fillId="0" fontId="3" numFmtId="0" xfId="0" applyBorder="1" applyFont="1"/>
    <xf borderId="9" fillId="5" fontId="10" numFmtId="4" xfId="0" applyAlignment="1" applyBorder="1" applyFont="1" applyNumberFormat="1">
      <alignment horizontal="center" shrinkToFit="0" vertical="center" wrapText="1"/>
    </xf>
    <xf borderId="12" fillId="5" fontId="6" numFmtId="0" xfId="0" applyAlignment="1" applyBorder="1" applyFont="1">
      <alignment readingOrder="0" shrinkToFit="0" wrapText="1"/>
    </xf>
    <xf borderId="12" fillId="5" fontId="8" numFmtId="0" xfId="0" applyAlignment="1" applyBorder="1" applyFont="1">
      <alignment readingOrder="0" shrinkToFit="0" vertical="center" wrapText="1"/>
    </xf>
    <xf borderId="13" fillId="3" fontId="9" numFmtId="9" xfId="0" applyAlignment="1" applyBorder="1" applyFont="1" applyNumberFormat="1">
      <alignment horizontal="center" readingOrder="0" shrinkToFit="0" vertical="center" wrapText="1"/>
    </xf>
    <xf borderId="14" fillId="0" fontId="3" numFmtId="0" xfId="0" applyBorder="1" applyFont="1"/>
    <xf borderId="14" fillId="3" fontId="9" numFmtId="4" xfId="0" applyAlignment="1" applyBorder="1" applyFont="1" applyNumberFormat="1">
      <alignment horizontal="center" readingOrder="0" shrinkToFit="0" vertical="center" wrapText="1"/>
    </xf>
    <xf borderId="15" fillId="0" fontId="3" numFmtId="0" xfId="0" applyBorder="1" applyFont="1"/>
    <xf borderId="12" fillId="5" fontId="10" numFmtId="4" xfId="0" applyAlignment="1" applyBorder="1" applyFont="1" applyNumberFormat="1">
      <alignment horizontal="center" shrinkToFit="0" vertical="center" wrapText="1"/>
    </xf>
    <xf borderId="0" fillId="0" fontId="6" numFmtId="0" xfId="0" applyAlignment="1" applyFont="1">
      <alignment shrinkToFit="0" wrapText="1"/>
    </xf>
    <xf borderId="0" fillId="6" fontId="11" numFmtId="0" xfId="0" applyAlignment="1" applyFill="1" applyFont="1">
      <alignment horizontal="right" readingOrder="0" shrinkToFit="0" vertical="center" wrapText="1"/>
    </xf>
    <xf borderId="0" fillId="6" fontId="12" numFmtId="4" xfId="0" applyAlignment="1" applyFont="1" applyNumberFormat="1">
      <alignment horizontal="center" shrinkToFit="0" vertical="center" wrapText="1"/>
    </xf>
    <xf borderId="0" fillId="0" fontId="3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200025</xdr:rowOff>
    </xdr:from>
    <xdr:ext cx="1400175" cy="5905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2</xdr:row>
      <xdr:rowOff>0</xdr:rowOff>
    </xdr:from>
    <xdr:ext cx="314325" cy="3143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</xdr:row>
      <xdr:rowOff>0</xdr:rowOff>
    </xdr:from>
    <xdr:ext cx="314325" cy="3143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29"/>
    <col customWidth="1" min="2" max="2" width="57.0"/>
    <col customWidth="1" min="3" max="3" width="3.0"/>
    <col customWidth="1" min="4" max="4" width="4.71"/>
    <col customWidth="1" min="5" max="5" width="21.14"/>
    <col customWidth="1" min="6" max="6" width="19.71"/>
    <col customWidth="1" min="7" max="7" width="4.71"/>
    <col customWidth="1" min="8" max="8" width="2.86"/>
    <col customWidth="1" min="9" max="9" width="21.14"/>
  </cols>
  <sheetData>
    <row r="1" ht="15.75" customHeight="1">
      <c r="A1" s="2"/>
      <c r="B1" s="3"/>
      <c r="C1" s="5"/>
      <c r="D1" s="6"/>
      <c r="E1" s="9" t="s">
        <v>10</v>
      </c>
      <c r="F1" s="10"/>
      <c r="G1" s="11"/>
      <c r="H1" s="12"/>
      <c r="I1" s="13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</row>
    <row r="2" ht="13.5" customHeight="1">
      <c r="A2" s="2"/>
      <c r="B2" s="15"/>
      <c r="C2" s="5"/>
      <c r="D2" s="6"/>
      <c r="G2" s="11"/>
      <c r="H2" s="12"/>
      <c r="I2" s="13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</row>
    <row r="3" ht="35.25" customHeight="1">
      <c r="C3" s="16"/>
      <c r="D3" s="17"/>
      <c r="G3" s="17"/>
      <c r="H3" s="18"/>
      <c r="I3" s="13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</row>
    <row r="4" ht="9.75" customHeight="1">
      <c r="A4" s="2"/>
      <c r="B4" s="2"/>
      <c r="C4" s="19"/>
      <c r="D4" s="20"/>
      <c r="G4" s="20"/>
      <c r="H4" s="21"/>
      <c r="I4" s="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</row>
    <row r="5" ht="44.25" customHeight="1">
      <c r="A5" s="23"/>
      <c r="B5" s="24" t="s">
        <v>24</v>
      </c>
      <c r="C5" s="25" t="s">
        <v>26</v>
      </c>
      <c r="D5" s="10"/>
      <c r="E5" s="10"/>
      <c r="F5" s="26" t="s">
        <v>29</v>
      </c>
      <c r="G5" s="10"/>
      <c r="H5" s="27"/>
      <c r="I5" s="28" t="s">
        <v>32</v>
      </c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</row>
    <row r="6" ht="23.25" customHeight="1">
      <c r="A6" s="29"/>
      <c r="B6" s="30" t="s">
        <v>35</v>
      </c>
      <c r="C6" s="31">
        <v>0.2</v>
      </c>
      <c r="D6" s="32"/>
      <c r="E6" s="32"/>
      <c r="F6" s="33">
        <v>7.5</v>
      </c>
      <c r="G6" s="32"/>
      <c r="H6" s="34"/>
      <c r="I6" s="35">
        <f t="shared" ref="I6:I14" si="1">C6*F6</f>
        <v>1.5</v>
      </c>
    </row>
    <row r="7" ht="24.75" customHeight="1">
      <c r="A7" s="36"/>
      <c r="B7" s="37" t="s">
        <v>39</v>
      </c>
      <c r="C7" s="38">
        <v>1.0</v>
      </c>
      <c r="D7" s="39"/>
      <c r="E7" s="39"/>
      <c r="F7" s="40">
        <v>7.13</v>
      </c>
      <c r="G7" s="39"/>
      <c r="H7" s="41"/>
      <c r="I7" s="42">
        <f t="shared" si="1"/>
        <v>7.13</v>
      </c>
    </row>
    <row r="8" ht="24.0" customHeight="1">
      <c r="A8" s="36"/>
      <c r="B8" s="37" t="s">
        <v>40</v>
      </c>
      <c r="C8" s="38">
        <v>1.0</v>
      </c>
      <c r="D8" s="39"/>
      <c r="E8" s="39"/>
      <c r="F8" s="40">
        <v>4.02</v>
      </c>
      <c r="G8" s="39"/>
      <c r="H8" s="41"/>
      <c r="I8" s="42">
        <f t="shared" si="1"/>
        <v>4.02</v>
      </c>
    </row>
    <row r="9" ht="24.75" customHeight="1">
      <c r="A9" s="36"/>
      <c r="B9" s="37" t="s">
        <v>41</v>
      </c>
      <c r="C9" s="38">
        <v>1.0</v>
      </c>
      <c r="D9" s="39"/>
      <c r="E9" s="39"/>
      <c r="F9" s="40">
        <v>2.5</v>
      </c>
      <c r="G9" s="39"/>
      <c r="H9" s="41"/>
      <c r="I9" s="42">
        <f t="shared" si="1"/>
        <v>2.5</v>
      </c>
    </row>
    <row r="10" ht="24.75" customHeight="1">
      <c r="A10" s="36"/>
      <c r="B10" s="37" t="s">
        <v>42</v>
      </c>
      <c r="C10" s="38">
        <v>0.01</v>
      </c>
      <c r="D10" s="39"/>
      <c r="E10" s="39"/>
      <c r="F10" s="40">
        <v>138.21</v>
      </c>
      <c r="G10" s="39"/>
      <c r="H10" s="41"/>
      <c r="I10" s="42">
        <f t="shared" si="1"/>
        <v>1.3821</v>
      </c>
    </row>
    <row r="11" ht="24.0" customHeight="1">
      <c r="A11" s="36"/>
      <c r="B11" s="37" t="s">
        <v>43</v>
      </c>
      <c r="C11" s="38">
        <v>0.13</v>
      </c>
      <c r="D11" s="39"/>
      <c r="E11" s="39"/>
      <c r="F11" s="40">
        <v>25.0</v>
      </c>
      <c r="G11" s="39"/>
      <c r="H11" s="41"/>
      <c r="I11" s="42">
        <f t="shared" si="1"/>
        <v>3.25</v>
      </c>
    </row>
    <row r="12" ht="24.75" customHeight="1">
      <c r="A12" s="36"/>
      <c r="B12" s="37" t="s">
        <v>44</v>
      </c>
      <c r="C12" s="38">
        <v>0.02</v>
      </c>
      <c r="D12" s="39"/>
      <c r="E12" s="39"/>
      <c r="F12" s="40">
        <v>137.32</v>
      </c>
      <c r="G12" s="39"/>
      <c r="H12" s="41"/>
      <c r="I12" s="42">
        <f t="shared" si="1"/>
        <v>2.7464</v>
      </c>
    </row>
    <row r="13" ht="25.5" customHeight="1">
      <c r="A13" s="36"/>
      <c r="B13" s="37" t="s">
        <v>45</v>
      </c>
      <c r="C13" s="38">
        <v>1.0</v>
      </c>
      <c r="D13" s="39"/>
      <c r="E13" s="39"/>
      <c r="F13" s="40">
        <v>1.29</v>
      </c>
      <c r="G13" s="39"/>
      <c r="H13" s="41"/>
      <c r="I13" s="42">
        <f t="shared" si="1"/>
        <v>1.29</v>
      </c>
    </row>
    <row r="14" ht="24.75" customHeight="1">
      <c r="A14" s="43"/>
      <c r="B14" s="44" t="s">
        <v>46</v>
      </c>
      <c r="C14" s="45">
        <v>0.05</v>
      </c>
      <c r="D14" s="46"/>
      <c r="E14" s="46"/>
      <c r="F14" s="47">
        <v>2.94</v>
      </c>
      <c r="G14" s="46"/>
      <c r="H14" s="48"/>
      <c r="I14" s="49">
        <f t="shared" si="1"/>
        <v>0.147</v>
      </c>
    </row>
    <row r="15">
      <c r="A15" s="50"/>
      <c r="B15" s="50"/>
      <c r="C15" s="50"/>
      <c r="D15" s="50"/>
      <c r="E15" s="50"/>
      <c r="F15" s="51" t="s">
        <v>47</v>
      </c>
      <c r="I15" s="52">
        <f>SUM(I6:I14)</f>
        <v>23.9655</v>
      </c>
    </row>
    <row r="16" ht="26.25" customHeight="1">
      <c r="A16" s="53"/>
      <c r="B16" s="53"/>
      <c r="C16" s="53"/>
      <c r="D16" s="53"/>
      <c r="E16" s="53"/>
    </row>
    <row r="17">
      <c r="A17" s="53"/>
      <c r="B17" s="53"/>
      <c r="C17" s="53"/>
      <c r="D17" s="53"/>
      <c r="E17" s="53"/>
      <c r="F17" s="53"/>
      <c r="G17" s="53"/>
      <c r="H17" s="53"/>
      <c r="I17" s="53"/>
    </row>
    <row r="18">
      <c r="A18" s="53"/>
      <c r="B18" s="53"/>
      <c r="C18" s="53"/>
      <c r="D18" s="53"/>
      <c r="E18" s="53"/>
      <c r="F18" s="53"/>
      <c r="G18" s="53"/>
      <c r="H18" s="53"/>
      <c r="I18" s="53"/>
    </row>
    <row r="19">
      <c r="A19" s="53"/>
      <c r="B19" s="53"/>
      <c r="C19" s="53"/>
      <c r="D19" s="53"/>
      <c r="E19" s="53"/>
      <c r="F19" s="53"/>
      <c r="G19" s="53"/>
      <c r="H19" s="53"/>
      <c r="I19" s="53"/>
    </row>
    <row r="20">
      <c r="A20" s="53"/>
      <c r="B20" s="53"/>
      <c r="C20" s="53"/>
      <c r="D20" s="53"/>
      <c r="E20" s="53"/>
      <c r="F20" s="53"/>
      <c r="G20" s="53"/>
      <c r="H20" s="53"/>
      <c r="I20" s="53"/>
    </row>
    <row r="21">
      <c r="A21" s="53"/>
      <c r="B21" s="53"/>
      <c r="C21" s="53"/>
      <c r="D21" s="53"/>
      <c r="E21" s="53"/>
      <c r="F21" s="53"/>
      <c r="G21" s="53"/>
      <c r="H21" s="53"/>
      <c r="I21" s="53"/>
    </row>
    <row r="22">
      <c r="A22" s="53"/>
      <c r="B22" s="53"/>
      <c r="C22" s="53"/>
      <c r="D22" s="53"/>
      <c r="E22" s="53"/>
      <c r="F22" s="53"/>
      <c r="G22" s="53"/>
      <c r="H22" s="53"/>
      <c r="I22" s="53"/>
    </row>
    <row r="23">
      <c r="A23" s="53"/>
      <c r="B23" s="53"/>
      <c r="C23" s="53"/>
      <c r="D23" s="53"/>
      <c r="E23" s="53"/>
      <c r="F23" s="53"/>
      <c r="G23" s="53"/>
      <c r="H23" s="53"/>
      <c r="I23" s="53"/>
    </row>
    <row r="24">
      <c r="A24" s="53"/>
      <c r="B24" s="53"/>
      <c r="C24" s="53"/>
      <c r="D24" s="53"/>
      <c r="E24" s="53"/>
      <c r="F24" s="53"/>
      <c r="G24" s="53"/>
      <c r="H24" s="53"/>
      <c r="I24" s="53"/>
    </row>
    <row r="25">
      <c r="A25" s="53"/>
      <c r="B25" s="53"/>
      <c r="C25" s="53"/>
      <c r="D25" s="53"/>
      <c r="E25" s="53"/>
      <c r="F25" s="53"/>
      <c r="G25" s="53"/>
      <c r="H25" s="53"/>
      <c r="I25" s="53"/>
    </row>
    <row r="26">
      <c r="A26" s="53"/>
      <c r="B26" s="53"/>
      <c r="C26" s="53"/>
      <c r="D26" s="53"/>
      <c r="E26" s="53"/>
      <c r="F26" s="53"/>
      <c r="G26" s="53"/>
      <c r="H26" s="53"/>
      <c r="I26" s="53"/>
    </row>
    <row r="27">
      <c r="A27" s="53"/>
      <c r="B27" s="53"/>
      <c r="C27" s="53"/>
      <c r="D27" s="53"/>
      <c r="E27" s="53"/>
      <c r="F27" s="53"/>
      <c r="G27" s="53"/>
      <c r="H27" s="53"/>
      <c r="I27" s="53"/>
    </row>
    <row r="28">
      <c r="A28" s="53"/>
      <c r="B28" s="53"/>
      <c r="C28" s="53"/>
      <c r="D28" s="53"/>
      <c r="E28" s="53"/>
      <c r="F28" s="53"/>
      <c r="G28" s="53"/>
      <c r="H28" s="53"/>
      <c r="I28" s="53"/>
    </row>
    <row r="29">
      <c r="A29" s="53"/>
      <c r="B29" s="53"/>
      <c r="C29" s="53"/>
      <c r="D29" s="53"/>
      <c r="E29" s="53"/>
      <c r="F29" s="53"/>
      <c r="G29" s="53"/>
      <c r="H29" s="53"/>
      <c r="I29" s="53"/>
    </row>
    <row r="30">
      <c r="A30" s="53"/>
      <c r="B30" s="53"/>
      <c r="C30" s="53"/>
      <c r="D30" s="53"/>
      <c r="E30" s="53"/>
      <c r="F30" s="53"/>
      <c r="G30" s="53"/>
      <c r="H30" s="53"/>
      <c r="I30" s="53"/>
    </row>
    <row r="31">
      <c r="A31" s="53"/>
      <c r="B31" s="53"/>
      <c r="C31" s="53"/>
      <c r="D31" s="53"/>
      <c r="E31" s="53"/>
      <c r="F31" s="53"/>
      <c r="G31" s="53"/>
      <c r="H31" s="53"/>
      <c r="I31" s="53"/>
    </row>
    <row r="32">
      <c r="A32" s="53"/>
      <c r="B32" s="53"/>
      <c r="C32" s="53"/>
      <c r="D32" s="53"/>
      <c r="E32" s="53"/>
      <c r="F32" s="53"/>
      <c r="G32" s="53"/>
      <c r="H32" s="53"/>
      <c r="I32" s="53"/>
    </row>
    <row r="33">
      <c r="A33" s="53"/>
      <c r="B33" s="53"/>
      <c r="C33" s="53"/>
      <c r="D33" s="53"/>
      <c r="E33" s="53"/>
      <c r="F33" s="53"/>
      <c r="G33" s="53"/>
      <c r="H33" s="53"/>
      <c r="I33" s="53"/>
    </row>
    <row r="34">
      <c r="A34" s="53"/>
      <c r="B34" s="53"/>
      <c r="C34" s="53"/>
      <c r="D34" s="53"/>
      <c r="E34" s="53"/>
      <c r="F34" s="53"/>
      <c r="G34" s="53"/>
      <c r="H34" s="53"/>
      <c r="I34" s="53"/>
    </row>
    <row r="35">
      <c r="A35" s="53"/>
      <c r="B35" s="53"/>
      <c r="C35" s="53"/>
      <c r="D35" s="53"/>
      <c r="E35" s="53"/>
      <c r="F35" s="53"/>
      <c r="G35" s="53"/>
      <c r="H35" s="53"/>
      <c r="I35" s="53"/>
    </row>
    <row r="36">
      <c r="A36" s="53"/>
      <c r="B36" s="53"/>
      <c r="C36" s="53"/>
      <c r="D36" s="53"/>
      <c r="E36" s="53"/>
      <c r="F36" s="53"/>
      <c r="G36" s="53"/>
      <c r="H36" s="53"/>
      <c r="I36" s="53"/>
    </row>
    <row r="37">
      <c r="A37" s="53"/>
      <c r="B37" s="53"/>
      <c r="C37" s="53"/>
      <c r="D37" s="53"/>
      <c r="E37" s="53"/>
      <c r="F37" s="53"/>
      <c r="G37" s="53"/>
      <c r="H37" s="53"/>
      <c r="I37" s="53"/>
    </row>
    <row r="38">
      <c r="A38" s="53"/>
      <c r="B38" s="53"/>
      <c r="C38" s="53"/>
      <c r="D38" s="53"/>
      <c r="E38" s="53"/>
      <c r="F38" s="53"/>
      <c r="G38" s="53"/>
      <c r="H38" s="53"/>
      <c r="I38" s="53"/>
    </row>
    <row r="39">
      <c r="A39" s="53"/>
      <c r="B39" s="53"/>
      <c r="C39" s="53"/>
      <c r="D39" s="53"/>
      <c r="E39" s="53"/>
      <c r="F39" s="53"/>
      <c r="G39" s="53"/>
      <c r="H39" s="53"/>
      <c r="I39" s="53"/>
    </row>
    <row r="40">
      <c r="A40" s="53"/>
      <c r="B40" s="53"/>
      <c r="C40" s="53"/>
      <c r="D40" s="53"/>
      <c r="E40" s="53"/>
      <c r="F40" s="53"/>
      <c r="G40" s="53"/>
      <c r="H40" s="53"/>
      <c r="I40" s="53"/>
    </row>
    <row r="41">
      <c r="A41" s="53"/>
      <c r="B41" s="53"/>
      <c r="C41" s="53"/>
      <c r="D41" s="53"/>
      <c r="E41" s="53"/>
      <c r="F41" s="53"/>
      <c r="G41" s="53"/>
      <c r="H41" s="53"/>
      <c r="I41" s="53"/>
    </row>
    <row r="42">
      <c r="A42" s="53"/>
      <c r="B42" s="53"/>
      <c r="C42" s="53"/>
      <c r="D42" s="53"/>
      <c r="E42" s="53"/>
      <c r="F42" s="53"/>
      <c r="G42" s="53"/>
      <c r="H42" s="53"/>
      <c r="I42" s="53"/>
    </row>
    <row r="43">
      <c r="A43" s="53"/>
      <c r="B43" s="53"/>
      <c r="C43" s="53"/>
      <c r="D43" s="53"/>
      <c r="E43" s="53"/>
      <c r="F43" s="53"/>
      <c r="G43" s="53"/>
      <c r="H43" s="53"/>
      <c r="I43" s="53"/>
    </row>
    <row r="44">
      <c r="A44" s="53"/>
      <c r="B44" s="53"/>
      <c r="C44" s="53"/>
      <c r="D44" s="53"/>
      <c r="E44" s="53"/>
      <c r="F44" s="53"/>
      <c r="G44" s="53"/>
      <c r="H44" s="53"/>
      <c r="I44" s="53"/>
    </row>
    <row r="45">
      <c r="A45" s="53"/>
      <c r="B45" s="53"/>
      <c r="C45" s="53"/>
      <c r="D45" s="53"/>
      <c r="E45" s="53"/>
      <c r="F45" s="53"/>
      <c r="G45" s="53"/>
      <c r="H45" s="53"/>
      <c r="I45" s="53"/>
    </row>
    <row r="46">
      <c r="A46" s="53"/>
      <c r="B46" s="53"/>
      <c r="C46" s="53"/>
      <c r="D46" s="53"/>
      <c r="E46" s="53"/>
      <c r="F46" s="53"/>
      <c r="G46" s="53"/>
      <c r="H46" s="53"/>
      <c r="I46" s="53"/>
    </row>
    <row r="47">
      <c r="A47" s="53"/>
      <c r="B47" s="53"/>
      <c r="C47" s="53"/>
      <c r="D47" s="53"/>
      <c r="E47" s="53"/>
      <c r="F47" s="53"/>
      <c r="G47" s="53"/>
      <c r="H47" s="53"/>
      <c r="I47" s="53"/>
    </row>
    <row r="48">
      <c r="A48" s="53"/>
      <c r="B48" s="53"/>
      <c r="C48" s="53"/>
      <c r="D48" s="53"/>
      <c r="E48" s="53"/>
      <c r="F48" s="53"/>
      <c r="G48" s="53"/>
      <c r="H48" s="53"/>
      <c r="I48" s="53"/>
    </row>
    <row r="49">
      <c r="A49" s="53"/>
      <c r="B49" s="53"/>
      <c r="C49" s="53"/>
      <c r="D49" s="53"/>
      <c r="E49" s="53"/>
      <c r="F49" s="53"/>
      <c r="G49" s="53"/>
      <c r="H49" s="53"/>
      <c r="I49" s="53"/>
    </row>
    <row r="50">
      <c r="A50" s="53"/>
      <c r="B50" s="53"/>
      <c r="C50" s="53"/>
      <c r="D50" s="53"/>
      <c r="E50" s="53"/>
      <c r="F50" s="53"/>
      <c r="G50" s="53"/>
      <c r="H50" s="53"/>
      <c r="I50" s="53"/>
    </row>
    <row r="51">
      <c r="A51" s="53"/>
      <c r="B51" s="53"/>
      <c r="C51" s="53"/>
      <c r="D51" s="53"/>
      <c r="E51" s="53"/>
      <c r="F51" s="53"/>
      <c r="G51" s="53"/>
      <c r="H51" s="53"/>
      <c r="I51" s="53"/>
    </row>
    <row r="52">
      <c r="A52" s="53"/>
      <c r="B52" s="53"/>
      <c r="C52" s="53"/>
      <c r="D52" s="53"/>
      <c r="E52" s="53"/>
      <c r="F52" s="53"/>
      <c r="G52" s="53"/>
      <c r="H52" s="53"/>
      <c r="I52" s="53"/>
    </row>
    <row r="53">
      <c r="A53" s="53"/>
      <c r="B53" s="53"/>
      <c r="C53" s="53"/>
      <c r="D53" s="53"/>
      <c r="E53" s="53"/>
      <c r="F53" s="53"/>
      <c r="G53" s="53"/>
      <c r="H53" s="53"/>
      <c r="I53" s="53"/>
    </row>
    <row r="54">
      <c r="A54" s="53"/>
      <c r="B54" s="53"/>
      <c r="C54" s="53"/>
      <c r="D54" s="53"/>
      <c r="E54" s="53"/>
      <c r="F54" s="53"/>
      <c r="G54" s="53"/>
      <c r="H54" s="53"/>
      <c r="I54" s="53"/>
    </row>
    <row r="55">
      <c r="A55" s="53"/>
      <c r="B55" s="53"/>
      <c r="C55" s="53"/>
      <c r="D55" s="53"/>
      <c r="E55" s="53"/>
      <c r="F55" s="53"/>
      <c r="G55" s="53"/>
      <c r="H55" s="53"/>
      <c r="I55" s="53"/>
    </row>
    <row r="56">
      <c r="A56" s="53"/>
      <c r="B56" s="53"/>
      <c r="C56" s="53"/>
      <c r="D56" s="53"/>
      <c r="E56" s="53"/>
      <c r="F56" s="53"/>
      <c r="G56" s="53"/>
      <c r="H56" s="53"/>
      <c r="I56" s="53"/>
    </row>
    <row r="57">
      <c r="A57" s="53"/>
      <c r="B57" s="53"/>
      <c r="C57" s="53"/>
      <c r="D57" s="53"/>
      <c r="E57" s="53"/>
      <c r="F57" s="53"/>
      <c r="G57" s="53"/>
      <c r="H57" s="53"/>
      <c r="I57" s="53"/>
    </row>
    <row r="58">
      <c r="A58" s="53"/>
      <c r="B58" s="53"/>
      <c r="C58" s="53"/>
      <c r="D58" s="53"/>
      <c r="E58" s="53"/>
      <c r="F58" s="53"/>
      <c r="G58" s="53"/>
      <c r="H58" s="53"/>
      <c r="I58" s="53"/>
    </row>
    <row r="59">
      <c r="A59" s="53"/>
      <c r="B59" s="53"/>
      <c r="C59" s="53"/>
      <c r="D59" s="53"/>
      <c r="E59" s="53"/>
      <c r="F59" s="53"/>
      <c r="G59" s="53"/>
      <c r="H59" s="53"/>
      <c r="I59" s="53"/>
    </row>
    <row r="60">
      <c r="A60" s="53"/>
      <c r="B60" s="53"/>
      <c r="C60" s="53"/>
      <c r="D60" s="53"/>
      <c r="E60" s="53"/>
      <c r="F60" s="53"/>
      <c r="G60" s="53"/>
      <c r="H60" s="53"/>
      <c r="I60" s="53"/>
    </row>
    <row r="61">
      <c r="A61" s="53"/>
      <c r="B61" s="53"/>
      <c r="C61" s="53"/>
      <c r="D61" s="53"/>
      <c r="E61" s="53"/>
      <c r="F61" s="53"/>
      <c r="G61" s="53"/>
      <c r="H61" s="53"/>
      <c r="I61" s="53"/>
    </row>
    <row r="62">
      <c r="A62" s="53"/>
      <c r="B62" s="53"/>
      <c r="C62" s="53"/>
      <c r="D62" s="53"/>
      <c r="E62" s="53"/>
      <c r="F62" s="53"/>
      <c r="G62" s="53"/>
      <c r="H62" s="53"/>
      <c r="I62" s="53"/>
    </row>
    <row r="63">
      <c r="A63" s="53"/>
      <c r="B63" s="53"/>
      <c r="C63" s="53"/>
      <c r="D63" s="53"/>
      <c r="E63" s="53"/>
      <c r="F63" s="53"/>
      <c r="G63" s="53"/>
      <c r="H63" s="53"/>
      <c r="I63" s="53"/>
    </row>
    <row r="64">
      <c r="A64" s="53"/>
      <c r="B64" s="53"/>
      <c r="C64" s="53"/>
      <c r="D64" s="53"/>
      <c r="E64" s="53"/>
      <c r="F64" s="53"/>
      <c r="G64" s="53"/>
      <c r="H64" s="53"/>
      <c r="I64" s="53"/>
    </row>
    <row r="65">
      <c r="A65" s="53"/>
      <c r="B65" s="53"/>
      <c r="C65" s="53"/>
      <c r="D65" s="53"/>
      <c r="E65" s="53"/>
      <c r="F65" s="53"/>
      <c r="G65" s="53"/>
      <c r="H65" s="53"/>
      <c r="I65" s="53"/>
    </row>
    <row r="66">
      <c r="A66" s="53"/>
      <c r="B66" s="53"/>
      <c r="C66" s="53"/>
      <c r="D66" s="53"/>
      <c r="E66" s="53"/>
      <c r="F66" s="53"/>
      <c r="G66" s="53"/>
      <c r="H66" s="53"/>
      <c r="I66" s="53"/>
    </row>
    <row r="67">
      <c r="A67" s="53"/>
      <c r="B67" s="53"/>
      <c r="C67" s="53"/>
      <c r="D67" s="53"/>
      <c r="E67" s="53"/>
      <c r="F67" s="53"/>
      <c r="G67" s="53"/>
      <c r="H67" s="53"/>
      <c r="I67" s="53"/>
    </row>
    <row r="68">
      <c r="A68" s="53"/>
      <c r="B68" s="53"/>
      <c r="C68" s="53"/>
      <c r="D68" s="53"/>
      <c r="E68" s="53"/>
      <c r="F68" s="53"/>
      <c r="G68" s="53"/>
      <c r="H68" s="53"/>
      <c r="I68" s="53"/>
    </row>
    <row r="69">
      <c r="A69" s="53"/>
      <c r="B69" s="53"/>
      <c r="C69" s="53"/>
      <c r="D69" s="53"/>
      <c r="E69" s="53"/>
      <c r="F69" s="53"/>
      <c r="G69" s="53"/>
      <c r="H69" s="53"/>
      <c r="I69" s="53"/>
    </row>
    <row r="70">
      <c r="A70" s="53"/>
      <c r="B70" s="53"/>
      <c r="C70" s="53"/>
      <c r="D70" s="53"/>
      <c r="E70" s="53"/>
      <c r="F70" s="53"/>
      <c r="G70" s="53"/>
      <c r="H70" s="53"/>
      <c r="I70" s="53"/>
    </row>
    <row r="71">
      <c r="A71" s="53"/>
      <c r="B71" s="53"/>
      <c r="C71" s="53"/>
      <c r="D71" s="53"/>
      <c r="E71" s="53"/>
      <c r="F71" s="53"/>
      <c r="G71" s="53"/>
      <c r="H71" s="53"/>
      <c r="I71" s="53"/>
    </row>
    <row r="72">
      <c r="A72" s="53"/>
      <c r="B72" s="53"/>
      <c r="C72" s="53"/>
      <c r="D72" s="53"/>
      <c r="E72" s="53"/>
      <c r="F72" s="53"/>
      <c r="G72" s="53"/>
      <c r="H72" s="53"/>
      <c r="I72" s="53"/>
    </row>
    <row r="73">
      <c r="A73" s="53"/>
      <c r="B73" s="53"/>
      <c r="C73" s="53"/>
      <c r="D73" s="53"/>
      <c r="E73" s="53"/>
      <c r="F73" s="53"/>
      <c r="G73" s="53"/>
      <c r="H73" s="53"/>
      <c r="I73" s="53"/>
    </row>
    <row r="74">
      <c r="A74" s="53"/>
      <c r="B74" s="53"/>
      <c r="C74" s="53"/>
      <c r="D74" s="53"/>
      <c r="E74" s="53"/>
      <c r="F74" s="53"/>
      <c r="G74" s="53"/>
      <c r="H74" s="53"/>
      <c r="I74" s="53"/>
    </row>
    <row r="75">
      <c r="A75" s="53"/>
      <c r="B75" s="53"/>
      <c r="C75" s="53"/>
      <c r="D75" s="53"/>
      <c r="E75" s="53"/>
      <c r="F75" s="53"/>
      <c r="G75" s="53"/>
      <c r="H75" s="53"/>
      <c r="I75" s="53"/>
    </row>
    <row r="76">
      <c r="A76" s="53"/>
      <c r="B76" s="53"/>
      <c r="C76" s="53"/>
      <c r="D76" s="53"/>
      <c r="E76" s="53"/>
      <c r="F76" s="53"/>
      <c r="G76" s="53"/>
      <c r="H76" s="53"/>
      <c r="I76" s="53"/>
    </row>
    <row r="77">
      <c r="A77" s="53"/>
      <c r="B77" s="53"/>
      <c r="C77" s="53"/>
      <c r="D77" s="53"/>
      <c r="E77" s="53"/>
      <c r="F77" s="53"/>
      <c r="G77" s="53"/>
      <c r="H77" s="53"/>
      <c r="I77" s="53"/>
    </row>
    <row r="78">
      <c r="A78" s="53"/>
      <c r="B78" s="53"/>
      <c r="C78" s="53"/>
      <c r="D78" s="53"/>
      <c r="E78" s="53"/>
      <c r="F78" s="53"/>
      <c r="G78" s="53"/>
      <c r="H78" s="53"/>
      <c r="I78" s="53"/>
    </row>
    <row r="79">
      <c r="A79" s="53"/>
      <c r="B79" s="53"/>
      <c r="C79" s="53"/>
      <c r="D79" s="53"/>
      <c r="E79" s="53"/>
      <c r="F79" s="53"/>
      <c r="G79" s="53"/>
      <c r="H79" s="53"/>
      <c r="I79" s="53"/>
    </row>
    <row r="80">
      <c r="A80" s="53"/>
      <c r="B80" s="53"/>
      <c r="C80" s="53"/>
      <c r="D80" s="53"/>
      <c r="E80" s="53"/>
      <c r="F80" s="53"/>
      <c r="G80" s="53"/>
      <c r="H80" s="53"/>
      <c r="I80" s="53"/>
    </row>
    <row r="81">
      <c r="A81" s="53"/>
      <c r="B81" s="53"/>
      <c r="C81" s="53"/>
      <c r="D81" s="53"/>
      <c r="E81" s="53"/>
      <c r="F81" s="53"/>
      <c r="G81" s="53"/>
      <c r="H81" s="53"/>
      <c r="I81" s="53"/>
    </row>
    <row r="82">
      <c r="A82" s="53"/>
      <c r="B82" s="53"/>
      <c r="C82" s="53"/>
      <c r="D82" s="53"/>
      <c r="E82" s="53"/>
      <c r="F82" s="53"/>
      <c r="G82" s="53"/>
      <c r="H82" s="53"/>
      <c r="I82" s="53"/>
    </row>
    <row r="83">
      <c r="A83" s="53"/>
      <c r="B83" s="53"/>
      <c r="C83" s="53"/>
      <c r="D83" s="53"/>
      <c r="E83" s="53"/>
      <c r="F83" s="53"/>
      <c r="G83" s="53"/>
      <c r="H83" s="53"/>
      <c r="I83" s="53"/>
    </row>
    <row r="84">
      <c r="A84" s="53"/>
      <c r="B84" s="53"/>
      <c r="C84" s="53"/>
      <c r="D84" s="53"/>
      <c r="E84" s="53"/>
      <c r="F84" s="53"/>
      <c r="G84" s="53"/>
      <c r="H84" s="53"/>
      <c r="I84" s="53"/>
    </row>
    <row r="85">
      <c r="A85" s="53"/>
      <c r="B85" s="53"/>
      <c r="C85" s="53"/>
      <c r="D85" s="53"/>
      <c r="E85" s="53"/>
      <c r="F85" s="53"/>
      <c r="G85" s="53"/>
      <c r="H85" s="53"/>
      <c r="I85" s="53"/>
    </row>
    <row r="86">
      <c r="A86" s="53"/>
      <c r="B86" s="53"/>
      <c r="C86" s="53"/>
      <c r="D86" s="53"/>
      <c r="E86" s="53"/>
      <c r="F86" s="53"/>
      <c r="G86" s="53"/>
      <c r="H86" s="53"/>
      <c r="I86" s="53"/>
    </row>
    <row r="87">
      <c r="A87" s="53"/>
      <c r="B87" s="53"/>
      <c r="C87" s="53"/>
      <c r="D87" s="53"/>
      <c r="E87" s="53"/>
      <c r="F87" s="53"/>
      <c r="G87" s="53"/>
      <c r="H87" s="53"/>
      <c r="I87" s="53"/>
    </row>
    <row r="88">
      <c r="A88" s="53"/>
      <c r="B88" s="53"/>
      <c r="C88" s="53"/>
      <c r="D88" s="53"/>
      <c r="E88" s="53"/>
      <c r="F88" s="53"/>
      <c r="G88" s="53"/>
      <c r="H88" s="53"/>
      <c r="I88" s="53"/>
    </row>
    <row r="89">
      <c r="A89" s="53"/>
      <c r="B89" s="53"/>
      <c r="C89" s="53"/>
      <c r="D89" s="53"/>
      <c r="E89" s="53"/>
      <c r="F89" s="53"/>
      <c r="G89" s="53"/>
      <c r="H89" s="53"/>
      <c r="I89" s="53"/>
    </row>
    <row r="90">
      <c r="A90" s="53"/>
      <c r="B90" s="53"/>
      <c r="C90" s="53"/>
      <c r="D90" s="53"/>
      <c r="E90" s="53"/>
      <c r="F90" s="53"/>
      <c r="G90" s="53"/>
      <c r="H90" s="53"/>
      <c r="I90" s="53"/>
    </row>
    <row r="91">
      <c r="A91" s="53"/>
      <c r="B91" s="53"/>
      <c r="C91" s="53"/>
      <c r="D91" s="53"/>
      <c r="E91" s="53"/>
      <c r="F91" s="53"/>
      <c r="G91" s="53"/>
      <c r="H91" s="53"/>
      <c r="I91" s="53"/>
    </row>
    <row r="92">
      <c r="A92" s="53"/>
      <c r="B92" s="53"/>
      <c r="C92" s="53"/>
      <c r="D92" s="53"/>
      <c r="E92" s="53"/>
      <c r="F92" s="53"/>
      <c r="G92" s="53"/>
      <c r="H92" s="53"/>
      <c r="I92" s="53"/>
    </row>
    <row r="93">
      <c r="A93" s="53"/>
      <c r="B93" s="53"/>
      <c r="C93" s="53"/>
      <c r="D93" s="53"/>
      <c r="E93" s="53"/>
      <c r="F93" s="53"/>
      <c r="G93" s="53"/>
      <c r="H93" s="53"/>
      <c r="I93" s="53"/>
    </row>
    <row r="94">
      <c r="A94" s="53"/>
      <c r="B94" s="53"/>
      <c r="C94" s="53"/>
      <c r="D94" s="53"/>
      <c r="E94" s="53"/>
      <c r="F94" s="53"/>
      <c r="G94" s="53"/>
      <c r="H94" s="53"/>
      <c r="I94" s="53"/>
    </row>
    <row r="95">
      <c r="A95" s="53"/>
      <c r="B95" s="53"/>
      <c r="C95" s="53"/>
      <c r="D95" s="53"/>
      <c r="E95" s="53"/>
      <c r="F95" s="53"/>
      <c r="G95" s="53"/>
      <c r="H95" s="53"/>
      <c r="I95" s="53"/>
    </row>
    <row r="96">
      <c r="A96" s="53"/>
      <c r="B96" s="53"/>
      <c r="C96" s="53"/>
      <c r="D96" s="53"/>
      <c r="E96" s="53"/>
      <c r="F96" s="53"/>
      <c r="G96" s="53"/>
      <c r="H96" s="53"/>
      <c r="I96" s="53"/>
    </row>
    <row r="97">
      <c r="A97" s="53"/>
      <c r="B97" s="53"/>
      <c r="C97" s="53"/>
      <c r="D97" s="53"/>
      <c r="E97" s="53"/>
      <c r="F97" s="53"/>
      <c r="G97" s="53"/>
      <c r="H97" s="53"/>
      <c r="I97" s="53"/>
    </row>
    <row r="98">
      <c r="A98" s="53"/>
      <c r="B98" s="53"/>
      <c r="C98" s="53"/>
      <c r="D98" s="53"/>
      <c r="E98" s="53"/>
      <c r="F98" s="53"/>
      <c r="G98" s="53"/>
      <c r="H98" s="53"/>
      <c r="I98" s="53"/>
    </row>
    <row r="99">
      <c r="A99" s="53"/>
      <c r="B99" s="53"/>
      <c r="C99" s="53"/>
      <c r="D99" s="53"/>
      <c r="E99" s="53"/>
      <c r="F99" s="53"/>
      <c r="G99" s="53"/>
      <c r="H99" s="53"/>
      <c r="I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</row>
  </sheetData>
  <mergeCells count="25">
    <mergeCell ref="I15:I16"/>
    <mergeCell ref="F13:H13"/>
    <mergeCell ref="F14:H14"/>
    <mergeCell ref="C12:E12"/>
    <mergeCell ref="C13:E13"/>
    <mergeCell ref="C14:E14"/>
    <mergeCell ref="F15:H16"/>
    <mergeCell ref="F12:H12"/>
    <mergeCell ref="F6:H6"/>
    <mergeCell ref="F7:H7"/>
    <mergeCell ref="F8:H8"/>
    <mergeCell ref="F9:H9"/>
    <mergeCell ref="F10:H10"/>
    <mergeCell ref="F11:H11"/>
    <mergeCell ref="F5:H5"/>
    <mergeCell ref="C6:E6"/>
    <mergeCell ref="C7:E7"/>
    <mergeCell ref="C8:E8"/>
    <mergeCell ref="C9:E9"/>
    <mergeCell ref="C10:E10"/>
    <mergeCell ref="C11:E11"/>
    <mergeCell ref="B2:B3"/>
    <mergeCell ref="A2:A3"/>
    <mergeCell ref="C5:E5"/>
    <mergeCell ref="E1:F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B1" s="1" t="s">
        <v>0</v>
      </c>
    </row>
    <row r="2">
      <c r="B2" s="4" t="s">
        <v>1</v>
      </c>
      <c r="C2" s="4" t="str">
        <f t="shared" ref="C2:C7" si="1">#REF!</f>
        <v>#REF!</v>
      </c>
    </row>
    <row r="3">
      <c r="B3" s="4" t="s">
        <v>2</v>
      </c>
      <c r="C3" s="4" t="str">
        <f t="shared" si="1"/>
        <v>#REF!</v>
      </c>
    </row>
    <row r="4">
      <c r="B4" s="4" t="s">
        <v>3</v>
      </c>
      <c r="C4" s="4" t="str">
        <f t="shared" si="1"/>
        <v>#REF!</v>
      </c>
    </row>
    <row r="5">
      <c r="B5" s="4" t="s">
        <v>4</v>
      </c>
      <c r="C5" s="4" t="str">
        <f t="shared" si="1"/>
        <v>#REF!</v>
      </c>
    </row>
    <row r="6">
      <c r="B6" s="4" t="s">
        <v>5</v>
      </c>
      <c r="C6" s="4" t="str">
        <f t="shared" si="1"/>
        <v>#REF!</v>
      </c>
    </row>
    <row r="7">
      <c r="B7" s="7" t="s">
        <v>6</v>
      </c>
      <c r="C7" t="str">
        <f t="shared" si="1"/>
        <v>#REF!</v>
      </c>
    </row>
    <row r="9">
      <c r="C9" s="8" t="s">
        <v>7</v>
      </c>
      <c r="D9" s="8" t="s">
        <v>8</v>
      </c>
    </row>
    <row r="10">
      <c r="A10" s="7">
        <v>1.0</v>
      </c>
      <c r="B10" s="7" t="s">
        <v>9</v>
      </c>
      <c r="C10" t="str">
        <f t="shared" ref="C10:C33" si="2">($C$2*$C$3*A10)-($C$4+$C$5*A10+$C$7)</f>
        <v>#REF!</v>
      </c>
      <c r="D10" t="str">
        <f t="shared" ref="D10:D33" si="3">($C$2*$C$3*A10)-($C$6*A10)-$C$7</f>
        <v>#REF!</v>
      </c>
    </row>
    <row r="11">
      <c r="A11" s="7">
        <f t="shared" ref="A11:A33" si="4">A10+1</f>
        <v>2</v>
      </c>
      <c r="B11" s="7" t="s">
        <v>11</v>
      </c>
      <c r="C11" t="str">
        <f t="shared" si="2"/>
        <v>#REF!</v>
      </c>
      <c r="D11" t="str">
        <f t="shared" si="3"/>
        <v>#REF!</v>
      </c>
    </row>
    <row r="12">
      <c r="A12" s="7">
        <f t="shared" si="4"/>
        <v>3</v>
      </c>
      <c r="B12" s="7" t="s">
        <v>12</v>
      </c>
      <c r="C12" t="str">
        <f t="shared" si="2"/>
        <v>#REF!</v>
      </c>
      <c r="D12" t="str">
        <f t="shared" si="3"/>
        <v>#REF!</v>
      </c>
    </row>
    <row r="13">
      <c r="A13" s="7">
        <f t="shared" si="4"/>
        <v>4</v>
      </c>
      <c r="B13" s="7" t="s">
        <v>13</v>
      </c>
      <c r="C13" t="str">
        <f t="shared" si="2"/>
        <v>#REF!</v>
      </c>
      <c r="D13" t="str">
        <f t="shared" si="3"/>
        <v>#REF!</v>
      </c>
    </row>
    <row r="14">
      <c r="A14" s="7">
        <f t="shared" si="4"/>
        <v>5</v>
      </c>
      <c r="B14" s="7" t="s">
        <v>14</v>
      </c>
      <c r="C14" t="str">
        <f t="shared" si="2"/>
        <v>#REF!</v>
      </c>
      <c r="D14" t="str">
        <f t="shared" si="3"/>
        <v>#REF!</v>
      </c>
    </row>
    <row r="15">
      <c r="A15" s="7">
        <f t="shared" si="4"/>
        <v>6</v>
      </c>
      <c r="B15" s="7" t="s">
        <v>15</v>
      </c>
      <c r="C15" t="str">
        <f t="shared" si="2"/>
        <v>#REF!</v>
      </c>
      <c r="D15" t="str">
        <f t="shared" si="3"/>
        <v>#REF!</v>
      </c>
    </row>
    <row r="16">
      <c r="A16" s="7">
        <f t="shared" si="4"/>
        <v>7</v>
      </c>
      <c r="B16" s="7" t="s">
        <v>16</v>
      </c>
      <c r="C16" t="str">
        <f t="shared" si="2"/>
        <v>#REF!</v>
      </c>
      <c r="D16" t="str">
        <f t="shared" si="3"/>
        <v>#REF!</v>
      </c>
    </row>
    <row r="17">
      <c r="A17" s="7">
        <f t="shared" si="4"/>
        <v>8</v>
      </c>
      <c r="B17" s="7" t="s">
        <v>17</v>
      </c>
      <c r="C17" t="str">
        <f t="shared" si="2"/>
        <v>#REF!</v>
      </c>
      <c r="D17" t="str">
        <f t="shared" si="3"/>
        <v>#REF!</v>
      </c>
    </row>
    <row r="18">
      <c r="A18" s="7">
        <f t="shared" si="4"/>
        <v>9</v>
      </c>
      <c r="B18" s="7" t="s">
        <v>18</v>
      </c>
      <c r="C18" t="str">
        <f t="shared" si="2"/>
        <v>#REF!</v>
      </c>
      <c r="D18" t="str">
        <f t="shared" si="3"/>
        <v>#REF!</v>
      </c>
    </row>
    <row r="19">
      <c r="A19" s="7">
        <f t="shared" si="4"/>
        <v>10</v>
      </c>
      <c r="B19" s="7" t="s">
        <v>19</v>
      </c>
      <c r="C19" t="str">
        <f t="shared" si="2"/>
        <v>#REF!</v>
      </c>
      <c r="D19" t="str">
        <f t="shared" si="3"/>
        <v>#REF!</v>
      </c>
    </row>
    <row r="20">
      <c r="A20" s="7">
        <f t="shared" si="4"/>
        <v>11</v>
      </c>
      <c r="B20" s="7" t="s">
        <v>20</v>
      </c>
      <c r="C20" t="str">
        <f t="shared" si="2"/>
        <v>#REF!</v>
      </c>
      <c r="D20" t="str">
        <f t="shared" si="3"/>
        <v>#REF!</v>
      </c>
    </row>
    <row r="21">
      <c r="A21" s="7">
        <f t="shared" si="4"/>
        <v>12</v>
      </c>
      <c r="B21" s="7" t="s">
        <v>21</v>
      </c>
      <c r="C21" t="str">
        <f t="shared" si="2"/>
        <v>#REF!</v>
      </c>
      <c r="D21" t="str">
        <f t="shared" si="3"/>
        <v>#REF!</v>
      </c>
    </row>
    <row r="22">
      <c r="A22" s="7">
        <f t="shared" si="4"/>
        <v>13</v>
      </c>
      <c r="B22" s="7" t="s">
        <v>22</v>
      </c>
      <c r="C22" t="str">
        <f t="shared" si="2"/>
        <v>#REF!</v>
      </c>
      <c r="D22" t="str">
        <f t="shared" si="3"/>
        <v>#REF!</v>
      </c>
    </row>
    <row r="23">
      <c r="A23" s="7">
        <f t="shared" si="4"/>
        <v>14</v>
      </c>
      <c r="B23" s="7" t="s">
        <v>23</v>
      </c>
      <c r="C23" t="str">
        <f t="shared" si="2"/>
        <v>#REF!</v>
      </c>
      <c r="D23" t="str">
        <f t="shared" si="3"/>
        <v>#REF!</v>
      </c>
    </row>
    <row r="24">
      <c r="A24" s="7">
        <f t="shared" si="4"/>
        <v>15</v>
      </c>
      <c r="B24" s="7" t="s">
        <v>25</v>
      </c>
      <c r="C24" t="str">
        <f t="shared" si="2"/>
        <v>#REF!</v>
      </c>
      <c r="D24" t="str">
        <f t="shared" si="3"/>
        <v>#REF!</v>
      </c>
    </row>
    <row r="25">
      <c r="A25" s="7">
        <f t="shared" si="4"/>
        <v>16</v>
      </c>
      <c r="B25" s="7" t="s">
        <v>27</v>
      </c>
      <c r="C25" t="str">
        <f t="shared" si="2"/>
        <v>#REF!</v>
      </c>
      <c r="D25" t="str">
        <f t="shared" si="3"/>
        <v>#REF!</v>
      </c>
    </row>
    <row r="26">
      <c r="A26" s="7">
        <f t="shared" si="4"/>
        <v>17</v>
      </c>
      <c r="B26" s="7" t="s">
        <v>28</v>
      </c>
      <c r="C26" t="str">
        <f t="shared" si="2"/>
        <v>#REF!</v>
      </c>
      <c r="D26" t="str">
        <f t="shared" si="3"/>
        <v>#REF!</v>
      </c>
    </row>
    <row r="27">
      <c r="A27" s="7">
        <f t="shared" si="4"/>
        <v>18</v>
      </c>
      <c r="B27" s="7" t="s">
        <v>30</v>
      </c>
      <c r="C27" t="str">
        <f t="shared" si="2"/>
        <v>#REF!</v>
      </c>
      <c r="D27" t="str">
        <f t="shared" si="3"/>
        <v>#REF!</v>
      </c>
    </row>
    <row r="28">
      <c r="A28" s="7">
        <f t="shared" si="4"/>
        <v>19</v>
      </c>
      <c r="B28" s="7" t="s">
        <v>31</v>
      </c>
      <c r="C28" t="str">
        <f t="shared" si="2"/>
        <v>#REF!</v>
      </c>
      <c r="D28" t="str">
        <f t="shared" si="3"/>
        <v>#REF!</v>
      </c>
    </row>
    <row r="29">
      <c r="A29" s="7">
        <f t="shared" si="4"/>
        <v>20</v>
      </c>
      <c r="B29" s="7" t="s">
        <v>33</v>
      </c>
      <c r="C29" t="str">
        <f t="shared" si="2"/>
        <v>#REF!</v>
      </c>
      <c r="D29" t="str">
        <f t="shared" si="3"/>
        <v>#REF!</v>
      </c>
    </row>
    <row r="30">
      <c r="A30" s="7">
        <f t="shared" si="4"/>
        <v>21</v>
      </c>
      <c r="B30" s="7" t="s">
        <v>34</v>
      </c>
      <c r="C30" t="str">
        <f t="shared" si="2"/>
        <v>#REF!</v>
      </c>
      <c r="D30" t="str">
        <f t="shared" si="3"/>
        <v>#REF!</v>
      </c>
    </row>
    <row r="31">
      <c r="A31" s="7">
        <f t="shared" si="4"/>
        <v>22</v>
      </c>
      <c r="B31" s="7" t="s">
        <v>36</v>
      </c>
      <c r="C31" t="str">
        <f t="shared" si="2"/>
        <v>#REF!</v>
      </c>
      <c r="D31" t="str">
        <f t="shared" si="3"/>
        <v>#REF!</v>
      </c>
    </row>
    <row r="32">
      <c r="A32" s="7">
        <f t="shared" si="4"/>
        <v>23</v>
      </c>
      <c r="B32" s="7" t="s">
        <v>37</v>
      </c>
      <c r="C32" t="str">
        <f t="shared" si="2"/>
        <v>#REF!</v>
      </c>
      <c r="D32" t="str">
        <f t="shared" si="3"/>
        <v>#REF!</v>
      </c>
    </row>
    <row r="33">
      <c r="A33" s="7">
        <f t="shared" si="4"/>
        <v>24</v>
      </c>
      <c r="B33" s="7" t="s">
        <v>38</v>
      </c>
      <c r="C33" t="str">
        <f t="shared" si="2"/>
        <v>#REF!</v>
      </c>
      <c r="D33" t="str">
        <f t="shared" si="3"/>
        <v>#REF!</v>
      </c>
    </row>
  </sheetData>
  <mergeCells count="1">
    <mergeCell ref="B1:C1"/>
  </mergeCells>
  <drawing r:id="rId1"/>
</worksheet>
</file>